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910301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業務委託費内訳書!$G$33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3"/>
  <c r="G32"/>
  <c r="G27"/>
  <c r="G25"/>
  <c r="G24"/>
  <c r="G23"/>
  <c r="G22"/>
  <c r="G18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<sst xmlns="http://schemas.openxmlformats.org/spreadsheetml/2006/main">
  <si>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</si>
  <si>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</si>
  <si>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</si>
  <si>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</si>
  <si>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</si>
  <si>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長寿命化　和田島用水路　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</si>
  <si>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</si>
  <si>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</si>
  <si>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</si>
  <si>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</si>
  <si>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</si>
  <si>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</si>
  <si>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</si>
  <si>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</si>
  <si>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</si>
  <si>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</si>
  <si>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</si>
  <si>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実施設計 サイホン
_x000d_難易度補正Ⅰ,120ｍ</t>
  </si>
  <si>
    <t>実施設計 水門設備
_x000d_小形水門設備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</si>
  <si>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</si>
  <si>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</si>
  <si>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</si>
  <si>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</si>
  <si>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関係機関協議
_x000d_</t>
  </si>
  <si>
    <t>直接経費(電子成果品作成費を除く)
_x000d_</t>
  </si>
  <si>
    <t>旅費交通費（設計）
_x000d_</t>
  </si>
  <si>
    <t>≪打合せ（設計旅費・交通費)≫
_x000d_着手前・最終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</si>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</sst>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+G12+G22+G29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19">
        <f>+G19+G20+G21</f>
        <v>0</v>
      </c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21</v>
      </c>
      <c r="F19" s="18">
        <v>2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21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23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14" t="s">
        <v>24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24</v>
      </c>
      <c r="D24" s="16"/>
      <c r="E24" s="17" t="s">
        <v>13</v>
      </c>
      <c r="F24" s="18">
        <v>1</v>
      </c>
      <c r="G24" s="19">
        <f>+G25+G27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21</v>
      </c>
      <c r="F26" s="18">
        <v>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28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/>
    </row>
    <row r="30" ht="42" customHeight="1">
      <c r="A30" s="14" t="s">
        <v>30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/>
    </row>
    <row r="31" ht="42" customHeight="1">
      <c r="A31" s="14" t="s">
        <v>31</v>
      </c>
      <c r="B31" s="15"/>
      <c r="C31" s="15"/>
      <c r="D31" s="16"/>
      <c r="E31" s="17" t="s">
        <v>13</v>
      </c>
      <c r="F31" s="18">
        <v>1</v>
      </c>
      <c r="G31" s="25"/>
      <c r="H31" s="20"/>
      <c r="I31" s="21">
        <v>22</v>
      </c>
      <c r="J31" s="21">
        <v>220</v>
      </c>
    </row>
    <row r="32" ht="42" customHeight="1">
      <c r="A32" s="14" t="s">
        <v>32</v>
      </c>
      <c r="B32" s="15"/>
      <c r="C32" s="15"/>
      <c r="D32" s="16"/>
      <c r="E32" s="17" t="s">
        <v>13</v>
      </c>
      <c r="F32" s="18">
        <v>1</v>
      </c>
      <c r="G32" s="19">
        <f>+G10+G31</f>
        <v>0</v>
      </c>
      <c r="H32" s="20"/>
      <c r="I32" s="21">
        <v>23</v>
      </c>
      <c r="J32" s="21">
        <v>30</v>
      </c>
    </row>
    <row r="33" ht="42" customHeight="1">
      <c r="A33" s="26" t="s">
        <v>33</v>
      </c>
      <c r="B33" s="27"/>
      <c r="C33" s="27"/>
      <c r="D33" s="28"/>
      <c r="E33" s="29" t="s">
        <v>34</v>
      </c>
      <c r="F33" s="30" t="s">
        <v>34</v>
      </c>
      <c r="G33" s="31">
        <f>G32</f>
        <v>0</v>
      </c>
      <c r="I33" s="32">
        <v>24</v>
      </c>
      <c r="J33" s="32">
        <v>90</v>
      </c>
    </row>
    <row r="34" ht="42" customHeight="1"/>
    <row r="35" ht="42" customHeight="1"/>
  </sheetData>
  <sheetProtection sheet="1" objects="1" scenarios="1" spinCount="100000" saltValue="PcbYNQrpBoNKA/2QLLsjpzgWD5lC/K5vYfIGgnBmeVrB5pftlN9PdhsoQEMxtIFW3HSjPFMi2lGfK2m9UDSQEA==" hashValue="zVbpkUVFbLI21+kYTKhbPNeTxu8dd6+u7942AdmfeIl670rcMd170paE6MKlRvDZbrlI6eHAR24FVCZbubE7Rg==" algorithmName="SHA-512" password="FD80"/>
  <mergeCells count="19">
    <mergeCell ref="A33:D3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2:D22"/>
    <mergeCell ref="B23:D23"/>
    <mergeCell ref="C24:D24"/>
    <mergeCell ref="A29:D29"/>
    <mergeCell ref="A30:D30"/>
    <mergeCell ref="A31:D31"/>
    <mergeCell ref="A32:D3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2020-10-12T05:07:54Z</cp:lastPrinted>
  <dcterms:created xsi:type="dcterms:W3CDTF">2014-01-09T08:55:00Z</dcterms:created>
  <dcterms:modified xsi:type="dcterms:W3CDTF">2026-06-05T02:06:07Z</dcterms:modified>
</cp:coreProperties>
</file>